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<sst xmlns="http://schemas.openxmlformats.org/spreadsheetml/2006/main" count="66" uniqueCount="64">
  <si>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Mateřská škola Halenkov, okres Vsetín</t>
  </si>
  <si>
    <t>DDHM</t>
  </si>
  <si>
    <t>výtvarný mater.</t>
  </si>
  <si>
    <t>čisticí prostředky</t>
  </si>
  <si>
    <t>noviny,časopisy</t>
  </si>
  <si>
    <t>ochr.pom. , lékárničky</t>
  </si>
  <si>
    <t>el. energie</t>
  </si>
  <si>
    <t>plyn</t>
  </si>
  <si>
    <t>vodné</t>
  </si>
  <si>
    <t>cestovné</t>
  </si>
  <si>
    <t>telefony</t>
  </si>
  <si>
    <t>poštovné</t>
  </si>
  <si>
    <t>zpracování mezd</t>
  </si>
  <si>
    <t>školení, vzdělávání</t>
  </si>
  <si>
    <t>bankovní poplatky</t>
  </si>
  <si>
    <t>upgrade software</t>
  </si>
  <si>
    <t>BOZP</t>
  </si>
  <si>
    <t>odvoz odpadu</t>
  </si>
  <si>
    <t>ostatní služby celkem</t>
  </si>
  <si>
    <t>mzdové náklady, OON</t>
  </si>
  <si>
    <t>tržby - stravování</t>
  </si>
  <si>
    <t>tržby školné</t>
  </si>
  <si>
    <t>úroky</t>
  </si>
  <si>
    <t>ostatní výnosy</t>
  </si>
  <si>
    <t>příspěvek zřizovatel</t>
  </si>
  <si>
    <t>spotřeba potravin</t>
  </si>
  <si>
    <t>popis, název položky</t>
  </si>
  <si>
    <t>kanc. potř. všeob.mater.,drobné nádobí</t>
  </si>
  <si>
    <t>povlečení, utěrky, ručníky</t>
  </si>
  <si>
    <t>běžné opravy a údržba</t>
  </si>
  <si>
    <t>pojištění majetku , dětí</t>
  </si>
  <si>
    <t>preventivní prohlídky</t>
  </si>
  <si>
    <t>zdravotní, sociální, zákonné pojištění</t>
  </si>
  <si>
    <t>výnosy</t>
  </si>
  <si>
    <t>výnosy  c e l k e m</t>
  </si>
  <si>
    <t>dílčí součty</t>
  </si>
  <si>
    <t>náklady  c e l k e m</t>
  </si>
  <si>
    <t>úplata za předškolní vzdělávání</t>
  </si>
  <si>
    <t>výměna osvětlení</t>
  </si>
  <si>
    <t>intestiční majetek - kopírka</t>
  </si>
  <si>
    <t>z toho investiční majetek</t>
  </si>
  <si>
    <t>příspěvek zřizovatele invest.</t>
  </si>
  <si>
    <t>příspěvek zřizovatele neinvest.</t>
  </si>
  <si>
    <t>schválený rozp. r. 2022</t>
  </si>
  <si>
    <t>ostatní náklady</t>
  </si>
  <si>
    <t>transfer projekt OPPS, SZIF</t>
  </si>
  <si>
    <t>aktivity MŠ, náklady na reprezentaci</t>
  </si>
  <si>
    <t>renovace dveří</t>
  </si>
  <si>
    <t>čerpání k 31.10.2022</t>
  </si>
  <si>
    <t>předpoklad čerpání k 31.12.</t>
  </si>
  <si>
    <t>návrh rozpočtu r. 2023</t>
  </si>
  <si>
    <t>didaktické pomůcky</t>
  </si>
  <si>
    <t>hračky</t>
  </si>
  <si>
    <t>inv.majetek - myčka nádobí</t>
  </si>
  <si>
    <t>V Halenkově, dne 15.11.2022</t>
  </si>
  <si>
    <t>Vyhotovila : Anna Janotová                                                              Schválila : Ivana Bátlová</t>
  </si>
  <si>
    <r>
      <t xml:space="preserve">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 ředitelka MŠ</t>
    </r>
  </si>
  <si>
    <t>ostatní služby,skartace</t>
  </si>
  <si>
    <t>materiál celkem vč. Potravin viz Komentář bodč. 1</t>
  </si>
  <si>
    <t>energie celkem viz Komentář bod č.2</t>
  </si>
  <si>
    <t>opravy a údržba  celkem viz Komentář bod č. 3</t>
  </si>
  <si>
    <t>odpisy DHM - viz odp.plán</t>
  </si>
  <si>
    <t>mzdové nákl + pojištění viz Komentář bod č. 5</t>
  </si>
  <si>
    <t>Schválený rozpočet na r. 2023,schválený rozpočet r. 2022, čerpání k 31.10.2022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</si>
</sst>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 horizontal="right"/>
    </xf>
    <xf numFmtId="4" fontId="40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right" wrapText="1"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43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A2" sqref="A2:G3"/>
    </sheetView>
  </sheetViews>
  <sheetFormatPr defaultColWidth="9.140625" defaultRowHeight="15"/>
  <cols>
    <col min="1" max="1" width="22.28125" style="0" customWidth="1"/>
    <col min="2" max="2" width="11.140625" style="0" customWidth="1"/>
    <col min="3" max="3" width="10.57421875" style="0" customWidth="1"/>
    <col min="4" max="4" width="9.8515625" style="0" customWidth="1"/>
    <col min="5" max="5" width="11.7109375" style="0" customWidth="1"/>
    <col min="6" max="6" width="15.7109375" style="0" customWidth="1"/>
    <col min="7" max="7" width="13.421875" style="0" customWidth="1"/>
  </cols>
  <sheetData>
    <row r="1" spans="1:7" ht="18.75">
      <c r="A1" s="36" t="s">
        <v>0</v>
      </c>
      <c r="B1" s="36"/>
      <c r="C1" s="36"/>
      <c r="D1" s="36"/>
      <c r="E1" s="36"/>
      <c r="F1" s="36"/>
      <c r="G1" s="36"/>
    </row>
    <row r="2" spans="1:7" ht="18.75" customHeight="1">
      <c r="A2" s="35" t="s">
        <v>63</v>
      </c>
      <c r="B2" s="35"/>
      <c r="C2" s="35"/>
      <c r="D2" s="35"/>
      <c r="E2" s="35"/>
      <c r="F2" s="35"/>
      <c r="G2" s="35"/>
    </row>
    <row r="3" spans="1:7" ht="15.75" customHeight="1">
      <c r="A3" s="35"/>
      <c r="B3" s="35"/>
      <c r="C3" s="35"/>
      <c r="D3" s="35"/>
      <c r="E3" s="35"/>
      <c r="F3" s="35"/>
      <c r="G3" s="35"/>
    </row>
    <row r="4" spans="1:7" ht="36.75">
      <c r="A4" s="1" t="s">
        <v>26</v>
      </c>
      <c r="B4" s="2" t="s">
        <v>43</v>
      </c>
      <c r="C4" s="2" t="s">
        <v>48</v>
      </c>
      <c r="D4" s="2" t="s">
        <v>35</v>
      </c>
      <c r="E4" s="2" t="s">
        <v>49</v>
      </c>
      <c r="F4" s="2" t="s">
        <v>50</v>
      </c>
      <c r="G4" s="3" t="s">
        <v>35</v>
      </c>
    </row>
    <row r="5" spans="1:9" s="4" customFormat="1" ht="15">
      <c r="A5" s="7" t="s">
        <v>39</v>
      </c>
      <c r="B5" s="8">
        <v>70000</v>
      </c>
      <c r="C5" s="20">
        <v>70000</v>
      </c>
      <c r="D5" s="20">
        <v>70000</v>
      </c>
      <c r="E5" s="27">
        <v>70000</v>
      </c>
      <c r="F5" s="7"/>
      <c r="G5" s="9"/>
      <c r="I5" s="29"/>
    </row>
    <row r="6" spans="1:7" s="25" customFormat="1" ht="15">
      <c r="A6" s="26" t="s">
        <v>53</v>
      </c>
      <c r="B6" s="8"/>
      <c r="C6" s="20"/>
      <c r="D6" s="20"/>
      <c r="E6" s="27"/>
      <c r="F6" s="8">
        <v>53120</v>
      </c>
      <c r="G6" s="28">
        <v>53120</v>
      </c>
    </row>
    <row r="7" spans="1:7" ht="15">
      <c r="A7" s="7" t="s">
        <v>1</v>
      </c>
      <c r="B7" s="10">
        <v>80000</v>
      </c>
      <c r="C7" s="21">
        <v>54890.38</v>
      </c>
      <c r="D7" s="16"/>
      <c r="E7" s="18">
        <v>74000</v>
      </c>
      <c r="F7" s="10">
        <v>82000</v>
      </c>
      <c r="G7" s="10"/>
    </row>
    <row r="8" spans="1:7" s="25" customFormat="1" ht="15">
      <c r="A8" s="26" t="s">
        <v>51</v>
      </c>
      <c r="B8" s="10"/>
      <c r="C8" s="21"/>
      <c r="D8" s="24"/>
      <c r="E8" s="18"/>
      <c r="F8" s="10">
        <v>60000</v>
      </c>
      <c r="G8" s="10"/>
    </row>
    <row r="9" spans="1:7" ht="15">
      <c r="A9" s="7" t="s">
        <v>52</v>
      </c>
      <c r="B9" s="10">
        <v>60000</v>
      </c>
      <c r="C9" s="21">
        <v>49638.29</v>
      </c>
      <c r="D9" s="16"/>
      <c r="E9" s="18">
        <v>60000</v>
      </c>
      <c r="F9" s="10">
        <v>40000</v>
      </c>
      <c r="G9" s="10"/>
    </row>
    <row r="10" spans="1:7" ht="15">
      <c r="A10" s="7" t="s">
        <v>2</v>
      </c>
      <c r="B10" s="10">
        <v>60000</v>
      </c>
      <c r="C10" s="21">
        <v>42237.46</v>
      </c>
      <c r="D10" s="16"/>
      <c r="E10" s="18">
        <v>60000</v>
      </c>
      <c r="F10" s="10">
        <v>70000</v>
      </c>
      <c r="G10" s="10"/>
    </row>
    <row r="11" spans="1:7" ht="15">
      <c r="A11" s="7" t="s">
        <v>3</v>
      </c>
      <c r="B11" s="10">
        <v>55000</v>
      </c>
      <c r="C11" s="21">
        <v>38940.18</v>
      </c>
      <c r="D11" s="16"/>
      <c r="E11" s="17">
        <v>55000</v>
      </c>
      <c r="F11" s="10">
        <v>70000</v>
      </c>
      <c r="G11" s="10"/>
    </row>
    <row r="12" spans="1:7" ht="39">
      <c r="A12" s="11" t="s">
        <v>27</v>
      </c>
      <c r="B12" s="10">
        <v>50000</v>
      </c>
      <c r="C12" s="21">
        <v>38049.98</v>
      </c>
      <c r="D12" s="16"/>
      <c r="E12" s="18">
        <v>50000</v>
      </c>
      <c r="F12" s="10">
        <v>50000</v>
      </c>
      <c r="G12" s="10"/>
    </row>
    <row r="13" spans="1:7" ht="15">
      <c r="A13" s="7" t="s">
        <v>4</v>
      </c>
      <c r="B13" s="10">
        <v>4000</v>
      </c>
      <c r="C13" s="14"/>
      <c r="D13" s="16"/>
      <c r="E13" s="18">
        <v>4000</v>
      </c>
      <c r="F13" s="10">
        <v>2000</v>
      </c>
      <c r="G13" s="10"/>
    </row>
    <row r="14" spans="1:7" ht="15">
      <c r="A14" s="7" t="s">
        <v>5</v>
      </c>
      <c r="B14" s="10">
        <v>10000</v>
      </c>
      <c r="C14" s="21">
        <v>10329.07</v>
      </c>
      <c r="D14" s="16"/>
      <c r="E14" s="18">
        <v>11140</v>
      </c>
      <c r="F14" s="10">
        <v>10000</v>
      </c>
      <c r="G14" s="10"/>
    </row>
    <row r="15" spans="1:7" ht="15">
      <c r="A15" s="7" t="s">
        <v>25</v>
      </c>
      <c r="B15" s="10">
        <v>550000</v>
      </c>
      <c r="C15" s="21">
        <v>485939.61</v>
      </c>
      <c r="D15" s="16"/>
      <c r="E15" s="17">
        <v>580000</v>
      </c>
      <c r="F15" s="10">
        <v>660000</v>
      </c>
      <c r="G15" s="10"/>
    </row>
    <row r="16" spans="1:7" ht="15">
      <c r="A16" s="7" t="s">
        <v>46</v>
      </c>
      <c r="B16" s="10">
        <v>10000</v>
      </c>
      <c r="C16" s="21">
        <v>14860</v>
      </c>
      <c r="D16" s="16"/>
      <c r="E16" s="18">
        <v>14860</v>
      </c>
      <c r="F16" s="10">
        <v>10000</v>
      </c>
      <c r="G16" s="10"/>
    </row>
    <row r="17" spans="1:7" ht="15">
      <c r="A17" s="7" t="s">
        <v>28</v>
      </c>
      <c r="B17" s="10">
        <v>35000</v>
      </c>
      <c r="C17" s="21">
        <v>18184.26</v>
      </c>
      <c r="D17" s="16"/>
      <c r="E17" s="18">
        <v>35000</v>
      </c>
      <c r="F17" s="8"/>
      <c r="G17" s="10"/>
    </row>
    <row r="18" spans="1:7" ht="39">
      <c r="A18" s="30" t="s">
        <v>58</v>
      </c>
      <c r="B18" s="8">
        <f>SUM(B7:B17)</f>
        <v>914000</v>
      </c>
      <c r="C18" s="20">
        <f>SUM(C7:C17)</f>
        <v>753069.23</v>
      </c>
      <c r="D18" s="20">
        <v>753069.23</v>
      </c>
      <c r="E18" s="19">
        <f>SUM(E7:E17)</f>
        <v>944000</v>
      </c>
      <c r="F18" s="8">
        <f>SUM(F7:F17)</f>
        <v>1054000</v>
      </c>
      <c r="G18" s="8">
        <v>1054000</v>
      </c>
    </row>
    <row r="19" spans="1:7" ht="15">
      <c r="A19" s="7" t="s">
        <v>6</v>
      </c>
      <c r="B19" s="10">
        <v>140000</v>
      </c>
      <c r="C19" s="21">
        <v>146394</v>
      </c>
      <c r="D19" s="20"/>
      <c r="E19" s="18">
        <v>182000</v>
      </c>
      <c r="F19" s="10">
        <v>213000</v>
      </c>
      <c r="G19" s="10"/>
    </row>
    <row r="20" spans="1:7" ht="15">
      <c r="A20" s="7" t="s">
        <v>7</v>
      </c>
      <c r="B20" s="10">
        <v>180000</v>
      </c>
      <c r="C20" s="21">
        <v>373531.32</v>
      </c>
      <c r="D20" s="20"/>
      <c r="E20" s="18">
        <v>455000</v>
      </c>
      <c r="F20" s="10">
        <v>490000</v>
      </c>
      <c r="G20" s="10"/>
    </row>
    <row r="21" spans="1:7" ht="15">
      <c r="A21" s="7" t="s">
        <v>8</v>
      </c>
      <c r="B21" s="10">
        <v>50000</v>
      </c>
      <c r="C21" s="21">
        <v>37962</v>
      </c>
      <c r="D21" s="20"/>
      <c r="E21" s="18">
        <v>46000</v>
      </c>
      <c r="F21" s="10">
        <v>55000</v>
      </c>
      <c r="G21" s="10"/>
    </row>
    <row r="22" spans="1:7" ht="26.25">
      <c r="A22" s="30" t="s">
        <v>59</v>
      </c>
      <c r="B22" s="8">
        <v>675000</v>
      </c>
      <c r="C22" s="20">
        <f>SUM(C19:C21)</f>
        <v>557887.3200000001</v>
      </c>
      <c r="D22" s="20">
        <v>557887.32</v>
      </c>
      <c r="E22" s="19">
        <f>SUM(E19:E21)</f>
        <v>683000</v>
      </c>
      <c r="F22" s="8">
        <f>SUM(F19:F21)</f>
        <v>758000</v>
      </c>
      <c r="G22" s="8">
        <v>758000</v>
      </c>
    </row>
    <row r="23" spans="1:7" ht="15">
      <c r="A23" s="7" t="s">
        <v>29</v>
      </c>
      <c r="B23" s="10">
        <v>50000</v>
      </c>
      <c r="C23" s="21">
        <v>21335</v>
      </c>
      <c r="D23" s="20"/>
      <c r="E23" s="18">
        <v>29618</v>
      </c>
      <c r="F23" s="10">
        <v>600000</v>
      </c>
      <c r="G23" s="10"/>
    </row>
    <row r="24" spans="1:7" ht="15">
      <c r="A24" s="11" t="s">
        <v>38</v>
      </c>
      <c r="B24" s="10">
        <v>20000</v>
      </c>
      <c r="C24" s="22">
        <v>29427</v>
      </c>
      <c r="D24" s="20"/>
      <c r="E24" s="18">
        <v>29427</v>
      </c>
      <c r="F24" s="10"/>
      <c r="G24" s="10"/>
    </row>
    <row r="25" spans="1:7" ht="15">
      <c r="A25" s="11" t="s">
        <v>47</v>
      </c>
      <c r="B25" s="10">
        <v>25000</v>
      </c>
      <c r="C25" s="22">
        <v>25955</v>
      </c>
      <c r="D25" s="20"/>
      <c r="E25" s="18">
        <v>25955</v>
      </c>
      <c r="F25" s="10"/>
      <c r="G25" s="10"/>
    </row>
    <row r="26" spans="1:7" ht="26.25">
      <c r="A26" s="30" t="s">
        <v>60</v>
      </c>
      <c r="B26" s="8">
        <v>85000</v>
      </c>
      <c r="C26" s="20">
        <f>SUM(C23:C25)</f>
        <v>76717</v>
      </c>
      <c r="D26" s="20">
        <v>76717</v>
      </c>
      <c r="E26" s="19">
        <f>SUM(E23:E25)</f>
        <v>85000</v>
      </c>
      <c r="F26" s="8">
        <v>600000</v>
      </c>
      <c r="G26" s="8">
        <v>600000</v>
      </c>
    </row>
    <row r="27" spans="1:7" ht="15">
      <c r="A27" s="7" t="s">
        <v>9</v>
      </c>
      <c r="B27" s="10">
        <v>2000</v>
      </c>
      <c r="C27" s="23">
        <v>757</v>
      </c>
      <c r="D27" s="31"/>
      <c r="E27" s="18">
        <v>1500</v>
      </c>
      <c r="F27" s="10">
        <v>1000</v>
      </c>
      <c r="G27" s="10"/>
    </row>
    <row r="28" spans="1:7" ht="15">
      <c r="A28" s="7" t="s">
        <v>10</v>
      </c>
      <c r="B28" s="10">
        <v>8000</v>
      </c>
      <c r="C28" s="21">
        <v>5335.02</v>
      </c>
      <c r="D28" s="20"/>
      <c r="E28" s="18">
        <v>7500</v>
      </c>
      <c r="F28" s="10">
        <v>12000</v>
      </c>
      <c r="G28" s="10"/>
    </row>
    <row r="29" spans="1:7" ht="15">
      <c r="A29" s="7" t="s">
        <v>11</v>
      </c>
      <c r="B29" s="10">
        <v>1000</v>
      </c>
      <c r="C29" s="21">
        <v>1567</v>
      </c>
      <c r="D29" s="20"/>
      <c r="E29" s="21">
        <v>1900</v>
      </c>
      <c r="F29" s="10">
        <v>2000</v>
      </c>
      <c r="G29" s="10"/>
    </row>
    <row r="30" spans="1:7" ht="15">
      <c r="A30" s="7" t="s">
        <v>12</v>
      </c>
      <c r="B30" s="10">
        <v>50000</v>
      </c>
      <c r="C30" s="21">
        <v>45659.35</v>
      </c>
      <c r="D30" s="20"/>
      <c r="E30" s="21">
        <v>56000</v>
      </c>
      <c r="F30" s="10">
        <v>65000</v>
      </c>
      <c r="G30" s="10"/>
    </row>
    <row r="31" spans="1:7" ht="15">
      <c r="A31" s="7" t="s">
        <v>13</v>
      </c>
      <c r="B31" s="10">
        <v>5000</v>
      </c>
      <c r="C31" s="21">
        <v>1050</v>
      </c>
      <c r="D31" s="20"/>
      <c r="E31" s="21">
        <v>3000</v>
      </c>
      <c r="F31" s="10">
        <v>3000</v>
      </c>
      <c r="G31" s="10"/>
    </row>
    <row r="32" spans="1:7" ht="15">
      <c r="A32" s="7" t="s">
        <v>14</v>
      </c>
      <c r="B32" s="10">
        <v>17500</v>
      </c>
      <c r="C32" s="21">
        <v>10997</v>
      </c>
      <c r="D32" s="20"/>
      <c r="E32" s="21">
        <v>14000</v>
      </c>
      <c r="F32" s="10">
        <v>18000</v>
      </c>
      <c r="G32" s="10"/>
    </row>
    <row r="33" spans="1:7" ht="15">
      <c r="A33" s="7" t="s">
        <v>15</v>
      </c>
      <c r="B33" s="10">
        <v>12000</v>
      </c>
      <c r="C33" s="21">
        <v>13140.6</v>
      </c>
      <c r="D33" s="20"/>
      <c r="E33" s="21">
        <v>13140.6</v>
      </c>
      <c r="F33" s="10">
        <v>15000</v>
      </c>
      <c r="G33" s="10"/>
    </row>
    <row r="34" spans="1:7" ht="15">
      <c r="A34" s="7" t="s">
        <v>16</v>
      </c>
      <c r="B34" s="10">
        <v>6000</v>
      </c>
      <c r="C34" s="21">
        <v>3000</v>
      </c>
      <c r="D34" s="20"/>
      <c r="E34" s="21">
        <v>4500</v>
      </c>
      <c r="F34" s="10">
        <v>9000</v>
      </c>
      <c r="G34" s="10"/>
    </row>
    <row r="35" spans="1:7" ht="15">
      <c r="A35" s="7" t="s">
        <v>17</v>
      </c>
      <c r="B35" s="10">
        <v>12000</v>
      </c>
      <c r="C35" s="21">
        <v>11577</v>
      </c>
      <c r="D35" s="20"/>
      <c r="E35" s="21">
        <v>11577</v>
      </c>
      <c r="F35" s="10">
        <v>14000</v>
      </c>
      <c r="G35" s="7"/>
    </row>
    <row r="36" spans="1:7" ht="15">
      <c r="A36" s="7" t="s">
        <v>57</v>
      </c>
      <c r="B36" s="10">
        <v>25000</v>
      </c>
      <c r="C36" s="21">
        <v>10432.9</v>
      </c>
      <c r="D36" s="20"/>
      <c r="E36" s="21">
        <v>12054.4</v>
      </c>
      <c r="F36" s="10">
        <v>25000</v>
      </c>
      <c r="G36" s="7"/>
    </row>
    <row r="37" spans="1:7" ht="15">
      <c r="A37" s="7" t="s">
        <v>30</v>
      </c>
      <c r="B37" s="10">
        <v>19000</v>
      </c>
      <c r="C37" s="21">
        <v>17028</v>
      </c>
      <c r="D37" s="20"/>
      <c r="E37" s="21">
        <v>17028</v>
      </c>
      <c r="F37" s="10">
        <v>19000</v>
      </c>
      <c r="G37" s="7"/>
    </row>
    <row r="38" spans="1:7" s="6" customFormat="1" ht="15">
      <c r="A38" s="7" t="s">
        <v>44</v>
      </c>
      <c r="B38" s="10">
        <v>0</v>
      </c>
      <c r="C38" s="21">
        <v>11575</v>
      </c>
      <c r="D38" s="20"/>
      <c r="E38" s="21">
        <v>12000</v>
      </c>
      <c r="F38" s="10">
        <v>15000</v>
      </c>
      <c r="G38" s="7"/>
    </row>
    <row r="39" spans="1:7" ht="15">
      <c r="A39" s="7" t="s">
        <v>31</v>
      </c>
      <c r="B39" s="10">
        <v>1000</v>
      </c>
      <c r="C39" s="15">
        <v>3800</v>
      </c>
      <c r="D39" s="20"/>
      <c r="E39" s="21">
        <v>3800</v>
      </c>
      <c r="F39" s="10">
        <v>2000</v>
      </c>
      <c r="G39" s="7"/>
    </row>
    <row r="40" spans="1:7" ht="15">
      <c r="A40" s="12" t="s">
        <v>18</v>
      </c>
      <c r="B40" s="8">
        <v>158000</v>
      </c>
      <c r="C40" s="20">
        <f>SUM(C27:C39)</f>
        <v>135918.87</v>
      </c>
      <c r="D40" s="20">
        <v>135918.87</v>
      </c>
      <c r="E40" s="20">
        <f>SUM(E27:E39)</f>
        <v>158000</v>
      </c>
      <c r="F40" s="8">
        <f>SUM(F27:F39)</f>
        <v>200000</v>
      </c>
      <c r="G40" s="8">
        <v>200000</v>
      </c>
    </row>
    <row r="41" spans="1:7" ht="15">
      <c r="A41" s="12" t="s">
        <v>61</v>
      </c>
      <c r="B41" s="8">
        <v>54000</v>
      </c>
      <c r="C41" s="20">
        <v>46144.4</v>
      </c>
      <c r="D41" s="20">
        <v>46144.4</v>
      </c>
      <c r="E41" s="20">
        <v>54376</v>
      </c>
      <c r="F41" s="8">
        <v>50000</v>
      </c>
      <c r="G41" s="8">
        <v>50000</v>
      </c>
    </row>
    <row r="42" spans="1:7" ht="15">
      <c r="A42" s="7" t="s">
        <v>19</v>
      </c>
      <c r="B42" s="10">
        <v>145000</v>
      </c>
      <c r="C42" s="21">
        <v>119190</v>
      </c>
      <c r="D42" s="20"/>
      <c r="E42" s="21">
        <v>145000</v>
      </c>
      <c r="F42" s="10">
        <v>163000</v>
      </c>
      <c r="G42" s="10"/>
    </row>
    <row r="43" spans="1:7" ht="26.25">
      <c r="A43" s="11" t="s">
        <v>32</v>
      </c>
      <c r="B43" s="10">
        <v>30000</v>
      </c>
      <c r="C43" s="21">
        <v>24641.8</v>
      </c>
      <c r="D43" s="21"/>
      <c r="E43" s="21">
        <v>30000</v>
      </c>
      <c r="F43" s="10">
        <v>33000</v>
      </c>
      <c r="G43" s="10"/>
    </row>
    <row r="44" spans="1:7" ht="26.25">
      <c r="A44" s="30" t="s">
        <v>62</v>
      </c>
      <c r="B44" s="8">
        <v>175000</v>
      </c>
      <c r="C44" s="20">
        <f>SUM(C42:C43)</f>
        <v>143831.8</v>
      </c>
      <c r="D44" s="20">
        <v>143831.8</v>
      </c>
      <c r="E44" s="20">
        <v>175000</v>
      </c>
      <c r="F44" s="8">
        <f>SUM(F42:F43)</f>
        <v>196000</v>
      </c>
      <c r="G44" s="8">
        <v>196000</v>
      </c>
    </row>
    <row r="45" spans="1:7" ht="15">
      <c r="A45" s="12"/>
      <c r="B45" s="8"/>
      <c r="C45" s="20"/>
      <c r="D45" s="20"/>
      <c r="E45" s="7"/>
      <c r="F45" s="7"/>
      <c r="G45" s="7"/>
    </row>
    <row r="46" spans="1:7" ht="15">
      <c r="A46" s="12"/>
      <c r="B46" s="8"/>
      <c r="C46" s="20"/>
      <c r="D46" s="20"/>
      <c r="E46" s="7"/>
      <c r="F46" s="7"/>
      <c r="G46" s="7"/>
    </row>
    <row r="47" spans="1:7" ht="15">
      <c r="A47" s="12" t="s">
        <v>36</v>
      </c>
      <c r="B47" s="8">
        <v>2131000</v>
      </c>
      <c r="C47" s="20"/>
      <c r="D47" s="20">
        <v>1783568.62</v>
      </c>
      <c r="E47" s="8">
        <v>2169376</v>
      </c>
      <c r="F47" s="8"/>
      <c r="G47" s="8">
        <v>2911120</v>
      </c>
    </row>
    <row r="48" spans="1:7" s="5" customFormat="1" ht="15">
      <c r="A48" s="12" t="s">
        <v>40</v>
      </c>
      <c r="B48" s="8">
        <v>70000</v>
      </c>
      <c r="C48" s="8"/>
      <c r="D48" s="20">
        <v>70000</v>
      </c>
      <c r="E48" s="8">
        <v>70000</v>
      </c>
      <c r="F48" s="7"/>
      <c r="G48" s="10">
        <v>-53120</v>
      </c>
    </row>
    <row r="49" spans="1:7" ht="15">
      <c r="A49" s="12" t="s">
        <v>37</v>
      </c>
      <c r="B49" s="10">
        <v>-160000</v>
      </c>
      <c r="C49" s="8"/>
      <c r="D49" s="21"/>
      <c r="E49" s="7"/>
      <c r="F49" s="7"/>
      <c r="G49" s="10">
        <v>-160000</v>
      </c>
    </row>
    <row r="50" spans="1:7" ht="15">
      <c r="A50" s="12" t="s">
        <v>25</v>
      </c>
      <c r="B50" s="10">
        <v>-550000</v>
      </c>
      <c r="C50" s="8"/>
      <c r="D50" s="21"/>
      <c r="E50" s="7"/>
      <c r="F50" s="7"/>
      <c r="G50" s="10">
        <v>-660000</v>
      </c>
    </row>
    <row r="51" spans="1:7" ht="15">
      <c r="A51" s="12" t="s">
        <v>41</v>
      </c>
      <c r="B51" s="8">
        <v>70000</v>
      </c>
      <c r="C51" s="8"/>
      <c r="D51" s="20"/>
      <c r="E51" s="7"/>
      <c r="F51" s="7"/>
      <c r="G51" s="10">
        <v>0</v>
      </c>
    </row>
    <row r="52" spans="1:7" ht="15">
      <c r="A52" s="12" t="s">
        <v>42</v>
      </c>
      <c r="B52" s="8">
        <v>1351000</v>
      </c>
      <c r="C52" s="8"/>
      <c r="D52" s="20"/>
      <c r="E52" s="7"/>
      <c r="F52" s="7"/>
      <c r="G52" s="8">
        <v>2038000</v>
      </c>
    </row>
    <row r="53" spans="1:7" ht="15">
      <c r="A53" s="12"/>
      <c r="B53" s="7"/>
      <c r="C53" s="8"/>
      <c r="D53" s="8"/>
      <c r="E53" s="7"/>
      <c r="F53" s="7"/>
      <c r="G53" s="7"/>
    </row>
    <row r="54" spans="1:7" ht="15">
      <c r="A54" s="12"/>
      <c r="B54" s="7"/>
      <c r="C54" s="8"/>
      <c r="D54" s="7"/>
      <c r="E54" s="7"/>
      <c r="F54" s="7"/>
      <c r="G54" s="7"/>
    </row>
    <row r="55" spans="1:7" ht="15">
      <c r="A55" s="33"/>
      <c r="B55" s="33"/>
      <c r="C55" s="33"/>
      <c r="D55" s="33"/>
      <c r="E55" s="37"/>
      <c r="F55" s="37"/>
      <c r="G55" s="37"/>
    </row>
    <row r="56" spans="1:7" ht="15">
      <c r="A56" s="33"/>
      <c r="B56" s="33"/>
      <c r="C56" s="33"/>
      <c r="D56" s="33"/>
      <c r="E56" s="37"/>
      <c r="F56" s="37"/>
      <c r="G56" s="37"/>
    </row>
    <row r="57" spans="1:7" ht="15">
      <c r="A57" s="12" t="s">
        <v>33</v>
      </c>
      <c r="B57" s="10"/>
      <c r="C57" s="13"/>
      <c r="D57" s="7"/>
      <c r="E57" s="7"/>
      <c r="F57" s="7"/>
      <c r="G57" s="7"/>
    </row>
    <row r="58" spans="1:7" ht="15">
      <c r="A58" s="7" t="s">
        <v>20</v>
      </c>
      <c r="B58" s="10">
        <v>550000</v>
      </c>
      <c r="C58" s="10">
        <v>486741</v>
      </c>
      <c r="D58" s="7"/>
      <c r="E58" s="7"/>
      <c r="F58" s="10">
        <v>660000</v>
      </c>
      <c r="G58" s="7"/>
    </row>
    <row r="59" spans="1:7" ht="15">
      <c r="A59" s="7" t="s">
        <v>21</v>
      </c>
      <c r="B59" s="10">
        <v>160000</v>
      </c>
      <c r="C59" s="10">
        <v>145100</v>
      </c>
      <c r="D59" s="7"/>
      <c r="E59" s="7"/>
      <c r="F59" s="10">
        <v>160000</v>
      </c>
      <c r="G59" s="7"/>
    </row>
    <row r="60" spans="1:7" ht="15">
      <c r="A60" s="7" t="s">
        <v>22</v>
      </c>
      <c r="B60" s="10">
        <v>800</v>
      </c>
      <c r="C60" s="10">
        <v>88.91</v>
      </c>
      <c r="D60" s="7"/>
      <c r="E60" s="7"/>
      <c r="F60" s="10">
        <v>100</v>
      </c>
      <c r="G60" s="7"/>
    </row>
    <row r="61" spans="1:7" ht="15">
      <c r="A61" s="7" t="s">
        <v>23</v>
      </c>
      <c r="B61" s="10">
        <v>1000</v>
      </c>
      <c r="C61" s="10">
        <v>0.3</v>
      </c>
      <c r="D61" s="7"/>
      <c r="E61" s="7"/>
      <c r="F61" s="10">
        <v>1000</v>
      </c>
      <c r="G61" s="7"/>
    </row>
    <row r="62" spans="1:7" ht="15">
      <c r="A62" s="7" t="s">
        <v>24</v>
      </c>
      <c r="B62" s="10">
        <v>1351000</v>
      </c>
      <c r="C62" s="21">
        <v>1351000</v>
      </c>
      <c r="D62" s="7"/>
      <c r="E62" s="7"/>
      <c r="F62" s="8">
        <v>2038000</v>
      </c>
      <c r="G62" s="7"/>
    </row>
    <row r="63" spans="1:7" ht="15">
      <c r="A63" s="7" t="s">
        <v>45</v>
      </c>
      <c r="B63" s="10">
        <v>5810</v>
      </c>
      <c r="C63" s="10">
        <v>9467.6</v>
      </c>
      <c r="D63" s="7"/>
      <c r="E63" s="7"/>
      <c r="F63" s="10">
        <v>13740</v>
      </c>
      <c r="G63" s="7"/>
    </row>
    <row r="64" spans="1:7" ht="15">
      <c r="A64" s="12" t="s">
        <v>34</v>
      </c>
      <c r="B64" s="8">
        <f>SUM(B58:B63)</f>
        <v>2068610</v>
      </c>
      <c r="C64" s="20">
        <f>SUM(C58:C63)</f>
        <v>1992397.81</v>
      </c>
      <c r="D64" s="7"/>
      <c r="E64" s="7"/>
      <c r="F64" s="8">
        <v>2872840</v>
      </c>
      <c r="G64" s="7"/>
    </row>
    <row r="65" spans="1:7" ht="15">
      <c r="A65" s="33"/>
      <c r="B65" s="33"/>
      <c r="C65" s="33"/>
      <c r="D65" s="33"/>
      <c r="E65" s="33"/>
      <c r="F65" s="33"/>
      <c r="G65" s="33"/>
    </row>
    <row r="66" spans="1:7" ht="15">
      <c r="A66" s="37"/>
      <c r="B66" s="37"/>
      <c r="C66" s="37"/>
      <c r="D66" s="37"/>
      <c r="E66" s="37"/>
      <c r="F66" s="37"/>
      <c r="G66" s="37"/>
    </row>
    <row r="67" spans="1:7" ht="15">
      <c r="A67" s="37"/>
      <c r="B67" s="37"/>
      <c r="C67" s="37"/>
      <c r="D67" s="37"/>
      <c r="E67" s="37"/>
      <c r="F67" s="37"/>
      <c r="G67" s="37"/>
    </row>
    <row r="68" spans="1:7" ht="15">
      <c r="A68" s="34" t="s">
        <v>55</v>
      </c>
      <c r="B68" s="34"/>
      <c r="C68" s="34"/>
      <c r="D68" s="34"/>
      <c r="E68" s="34"/>
      <c r="F68" s="34"/>
      <c r="G68" s="34"/>
    </row>
    <row r="69" spans="1:7" ht="15">
      <c r="A69" s="32" t="s">
        <v>56</v>
      </c>
      <c r="B69" s="32"/>
      <c r="C69" s="32"/>
      <c r="D69" s="32"/>
      <c r="E69" s="32"/>
      <c r="F69" s="32"/>
      <c r="G69" s="32"/>
    </row>
    <row r="70" spans="1:7" ht="15">
      <c r="A70" s="34" t="s">
        <v>54</v>
      </c>
      <c r="B70" s="34"/>
      <c r="C70" s="34"/>
      <c r="D70" s="34"/>
      <c r="E70" s="34"/>
      <c r="F70" s="34"/>
      <c r="G70" s="34"/>
    </row>
  </sheetData>
  <sheetProtection/>
  <mergeCells count="9">
    <mergeCell ref="A69:G69"/>
    <mergeCell ref="A65:G65"/>
    <mergeCell ref="A70:G70"/>
    <mergeCell ref="A2:G3"/>
    <mergeCell ref="A1:G1"/>
    <mergeCell ref="A55:D56"/>
    <mergeCell ref="A66:G67"/>
    <mergeCell ref="E55:G56"/>
    <mergeCell ref="A68:G68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AC</cp:lastModifiedBy>
  <cp:lastPrinted>2022-11-15T10:57:06Z</cp:lastPrinted>
  <dcterms:created xsi:type="dcterms:W3CDTF">2020-11-25T08:14:50Z</dcterms:created>
  <dcterms:modified xsi:type="dcterms:W3CDTF">2023-01-18T11:32:21Z</dcterms:modified>
  <cp:category/>
  <cp:version/>
  <cp:contentType/>
  <cp:contentStatus/>
</cp:coreProperties>
</file>